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415  kalender 1 schema 14 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<sst xmlns="http://schemas.openxmlformats.org/spreadsheetml/2006/main" count="31" uniqueCount="18">
  <si>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 </t>
  </si>
  <si>
    <t>inhaal / beker</t>
  </si>
  <si>
    <t>paasmaandag</t>
  </si>
  <si>
    <t>paaszaterdag</t>
  </si>
  <si>
    <t>Alcides</t>
  </si>
  <si>
    <t>Germania</t>
  </si>
  <si>
    <t>Rohda Raalte</t>
  </si>
  <si>
    <t>NEC</t>
  </si>
  <si>
    <t>Be Quick 1887</t>
  </si>
  <si>
    <t>Sneek WZ BOSO</t>
  </si>
  <si>
    <t>Achilles 1894</t>
  </si>
  <si>
    <t>MSC Meppel</t>
  </si>
  <si>
    <t>Quick'20</t>
  </si>
  <si>
    <t>De Bataven</t>
  </si>
  <si>
    <t>RKHVV</t>
  </si>
  <si>
    <t>FVC Leeuwarden</t>
  </si>
  <si>
    <t>AFC Arnhem</t>
  </si>
  <si>
    <t>Juliana'31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</si>
</sst>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m/yyyy"/>
    <numFmt numFmtId="173" formatCode="[$-413]dddd\ d\ mmmm\ yyyy"/>
    <numFmt numFmtId="174" formatCode="[$-F800]dddd\,\ mmmm\ dd\,\ yyyy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Waar&quot;;&quot;Waar&quot;;&quot;Onwaar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quotePrefix="1">
      <alignment horizontal="left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16" fontId="2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15" fontId="21" fillId="0" borderId="0" xfId="0" applyNumberFormat="1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E31">
      <selection activeCell="Q42" sqref="Q42"/>
    </sheetView>
  </sheetViews>
  <sheetFormatPr defaultColWidth="9.140625" defaultRowHeight="12.75"/>
  <cols>
    <col min="1" max="1" width="4.421875" style="11" customWidth="1"/>
    <col min="2" max="2" width="13.28125" style="1" customWidth="1"/>
    <col min="3" max="3" width="3.7109375" style="2" customWidth="1"/>
    <col min="4" max="4" width="16.00390625" style="1" customWidth="1"/>
    <col min="5" max="5" width="15.57421875" style="1" customWidth="1"/>
    <col min="6" max="6" width="2.421875" style="1" customWidth="1"/>
    <col min="7" max="7" width="9.140625" style="8" customWidth="1"/>
    <col min="8" max="8" width="3.28125" style="2" customWidth="1"/>
    <col min="9" max="9" width="15.7109375" style="1" customWidth="1"/>
    <col min="10" max="10" width="15.28125" style="1" customWidth="1"/>
    <col min="11" max="11" width="2.28125" style="1" customWidth="1"/>
    <col min="12" max="12" width="9.140625" style="8" customWidth="1"/>
    <col min="13" max="13" width="4.00390625" style="2" customWidth="1"/>
    <col min="14" max="14" width="18.140625" style="1" customWidth="1"/>
    <col min="15" max="15" width="16.57421875" style="1" customWidth="1"/>
    <col min="16" max="16" width="2.140625" style="1" customWidth="1"/>
    <col min="17" max="17" width="11.7109375" style="8" customWidth="1"/>
    <col min="18" max="18" width="4.00390625" style="2" customWidth="1"/>
    <col min="19" max="19" width="20.7109375" style="1" customWidth="1"/>
    <col min="20" max="20" width="18.421875" style="1" customWidth="1"/>
    <col min="21" max="21" width="3.7109375" style="1" customWidth="1"/>
    <col min="22" max="22" width="9.140625" style="8" customWidth="1"/>
    <col min="23" max="23" width="2.7109375" style="2" customWidth="1"/>
    <col min="24" max="16384" width="9.140625" style="1" customWidth="1"/>
  </cols>
  <sheetData>
    <row r="2" spans="1:20" ht="12.75">
      <c r="A2" s="10"/>
      <c r="B2" s="3" t="s">
        <v>4</v>
      </c>
      <c r="G2" s="8">
        <v>41924</v>
      </c>
      <c r="H2" s="2">
        <v>6</v>
      </c>
      <c r="I2" s="1" t="str">
        <f>B5</f>
        <v>NEC</v>
      </c>
      <c r="J2" s="1" t="str">
        <f>B3</f>
        <v>Germania</v>
      </c>
      <c r="L2" s="8">
        <v>41987</v>
      </c>
      <c r="M2" s="2">
        <v>13</v>
      </c>
      <c r="N2" s="1" t="str">
        <f>B2</f>
        <v>Alcides</v>
      </c>
      <c r="O2" s="1" t="str">
        <f>B6</f>
        <v>Be Quick 1887</v>
      </c>
      <c r="Q2" s="8">
        <v>42092</v>
      </c>
      <c r="R2" s="2">
        <v>21</v>
      </c>
      <c r="S2" s="1" t="str">
        <f>B4</f>
        <v>Rohda Raalte</v>
      </c>
      <c r="T2" s="1" t="str">
        <f>B7</f>
        <v>Sneek WZ BOSO</v>
      </c>
    </row>
    <row r="3" spans="1:20" ht="12.75">
      <c r="A3" s="10"/>
      <c r="B3" s="1" t="s">
        <v>5</v>
      </c>
      <c r="H3" s="2">
        <v>6</v>
      </c>
      <c r="I3" s="1" t="str">
        <f>B8</f>
        <v>Achilles 1894</v>
      </c>
      <c r="J3" s="1" t="str">
        <f>B2</f>
        <v>Alcides</v>
      </c>
      <c r="M3" s="2">
        <v>13</v>
      </c>
      <c r="N3" s="1" t="str">
        <f>B3</f>
        <v>Germania</v>
      </c>
      <c r="O3" s="1" t="str">
        <f>B14</f>
        <v>AFC Arnhem</v>
      </c>
      <c r="R3" s="2">
        <v>21</v>
      </c>
      <c r="S3" s="1" t="str">
        <f>B5</f>
        <v>NEC</v>
      </c>
      <c r="T3" s="1" t="str">
        <f>B8</f>
        <v>Achilles 1894</v>
      </c>
    </row>
    <row r="4" spans="1:20" ht="12.75">
      <c r="A4" s="10"/>
      <c r="B4" s="1" t="s">
        <v>6</v>
      </c>
      <c r="E4" s="12"/>
      <c r="F4" s="12"/>
      <c r="H4" s="2">
        <v>6</v>
      </c>
      <c r="I4" s="1" t="str">
        <f>B9</f>
        <v>MSC Meppel</v>
      </c>
      <c r="J4" s="1" t="str">
        <f>B6</f>
        <v>Be Quick 1887</v>
      </c>
      <c r="M4" s="2">
        <v>13</v>
      </c>
      <c r="N4" s="1" t="str">
        <f>B5</f>
        <v>NEC</v>
      </c>
      <c r="O4" s="1" t="str">
        <f>B11</f>
        <v>De Bataven</v>
      </c>
      <c r="R4" s="2">
        <v>21</v>
      </c>
      <c r="S4" s="1" t="str">
        <f>B9</f>
        <v>MSC Meppel</v>
      </c>
      <c r="T4" s="1" t="str">
        <f>B2</f>
        <v>Alcides</v>
      </c>
    </row>
    <row r="5" spans="1:20" ht="12.75">
      <c r="A5"/>
      <c r="B5" s="1" t="s">
        <v>7</v>
      </c>
      <c r="E5" s="12"/>
      <c r="F5" s="12"/>
      <c r="H5" s="2">
        <v>6</v>
      </c>
      <c r="I5" s="1" t="str">
        <f>B10</f>
        <v>Quick'20</v>
      </c>
      <c r="J5" s="1" t="str">
        <f>B7</f>
        <v>Sneek WZ BOSO</v>
      </c>
      <c r="M5" s="2">
        <v>13</v>
      </c>
      <c r="N5" s="1" t="str">
        <f>B7</f>
        <v>Sneek WZ BOSO</v>
      </c>
      <c r="O5" s="1" t="str">
        <f>B13</f>
        <v>FVC Leeuwarden</v>
      </c>
      <c r="R5" s="2">
        <v>21</v>
      </c>
      <c r="S5" s="1" t="str">
        <f>B12</f>
        <v>RKHVV</v>
      </c>
      <c r="T5" s="1" t="str">
        <f>B10</f>
        <v>Quick'20</v>
      </c>
    </row>
    <row r="6" spans="1:20" ht="12.75">
      <c r="A6" s="10"/>
      <c r="B6" s="1" t="s">
        <v>8</v>
      </c>
      <c r="E6" s="12"/>
      <c r="F6" s="12"/>
      <c r="H6" s="2">
        <v>6</v>
      </c>
      <c r="I6" s="1" t="str">
        <f>B12</f>
        <v>RKHVV</v>
      </c>
      <c r="J6" s="1" t="str">
        <f>B11</f>
        <v>De Bataven</v>
      </c>
      <c r="M6" s="2">
        <v>13</v>
      </c>
      <c r="N6" s="1" t="str">
        <f>B8</f>
        <v>Achilles 1894</v>
      </c>
      <c r="O6" s="1" t="str">
        <f>B15</f>
        <v>Juliana'31</v>
      </c>
      <c r="R6" s="2">
        <v>21</v>
      </c>
      <c r="S6" s="1" t="str">
        <f>B13</f>
        <v>FVC Leeuwarden</v>
      </c>
      <c r="T6" s="1" t="str">
        <f>B6</f>
        <v>Be Quick 1887</v>
      </c>
    </row>
    <row r="7" spans="1:20" ht="12.75">
      <c r="A7" s="10"/>
      <c r="B7" s="1" t="s">
        <v>9</v>
      </c>
      <c r="H7" s="2">
        <v>6</v>
      </c>
      <c r="I7" s="1" t="str">
        <f>B13</f>
        <v>FVC Leeuwarden</v>
      </c>
      <c r="J7" s="1" t="str">
        <f>B4</f>
        <v>Rohda Raalte</v>
      </c>
      <c r="M7" s="2">
        <v>13</v>
      </c>
      <c r="N7" s="1" t="str">
        <f>B10</f>
        <v>Quick'20</v>
      </c>
      <c r="O7" s="1" t="str">
        <f>B4</f>
        <v>Rohda Raalte</v>
      </c>
      <c r="R7" s="2">
        <v>21</v>
      </c>
      <c r="S7" s="1" t="str">
        <f>B14</f>
        <v>AFC Arnhem</v>
      </c>
      <c r="T7" s="1" t="str">
        <f>B11</f>
        <v>De Bataven</v>
      </c>
    </row>
    <row r="8" spans="1:21" ht="12.75">
      <c r="A8" s="10"/>
      <c r="B8" s="1" t="s">
        <v>10</v>
      </c>
      <c r="H8" s="2">
        <v>6</v>
      </c>
      <c r="I8" s="1" t="str">
        <f>B15</f>
        <v>Juliana'31</v>
      </c>
      <c r="J8" s="1" t="str">
        <f>B14</f>
        <v>AFC Arnhem</v>
      </c>
      <c r="M8" s="2">
        <v>13</v>
      </c>
      <c r="N8" s="1" t="str">
        <f>B12</f>
        <v>RKHVV</v>
      </c>
      <c r="O8" s="1" t="str">
        <f>B9</f>
        <v>MSC Meppel</v>
      </c>
      <c r="R8" s="2">
        <v>21</v>
      </c>
      <c r="S8" s="1" t="str">
        <f>B15</f>
        <v>Juliana'31</v>
      </c>
      <c r="T8" s="1" t="str">
        <f>B3</f>
        <v>Germania</v>
      </c>
      <c r="U8" s="6"/>
    </row>
    <row r="9" spans="1:2" ht="12.75">
      <c r="A9"/>
      <c r="B9" s="1" t="s">
        <v>11</v>
      </c>
    </row>
    <row r="10" spans="1:20" ht="12.75">
      <c r="A10"/>
      <c r="B10" s="1" t="s">
        <v>12</v>
      </c>
      <c r="G10" s="8">
        <v>41938</v>
      </c>
      <c r="H10" s="2">
        <v>7</v>
      </c>
      <c r="I10" s="1" t="str">
        <f>B2</f>
        <v>Alcides</v>
      </c>
      <c r="J10" s="1" t="str">
        <f>B13</f>
        <v>FVC Leeuwarden</v>
      </c>
      <c r="L10" s="8">
        <v>42029</v>
      </c>
      <c r="M10" s="2">
        <v>14</v>
      </c>
      <c r="N10" s="1" t="str">
        <f>B2</f>
        <v>Alcides</v>
      </c>
      <c r="O10" s="1" t="str">
        <f>B7</f>
        <v>Sneek WZ BOSO</v>
      </c>
      <c r="Q10" s="8">
        <v>42106</v>
      </c>
      <c r="R10" s="2">
        <v>22</v>
      </c>
      <c r="S10" s="1" t="str">
        <f>B2</f>
        <v>Alcides</v>
      </c>
      <c r="T10" s="1" t="str">
        <f>B4</f>
        <v>Rohda Raalte</v>
      </c>
    </row>
    <row r="11" spans="1:20" ht="12.75">
      <c r="A11" s="10"/>
      <c r="B11" s="1" t="s">
        <v>13</v>
      </c>
      <c r="H11" s="2">
        <v>7</v>
      </c>
      <c r="I11" s="1" t="str">
        <f>B3</f>
        <v>Germania</v>
      </c>
      <c r="J11" s="1" t="str">
        <f>B12</f>
        <v>RKHVV</v>
      </c>
      <c r="M11" s="2">
        <v>14</v>
      </c>
      <c r="N11" s="1" t="str">
        <f>B4</f>
        <v>Rohda Raalte</v>
      </c>
      <c r="O11" s="1" t="str">
        <f>B9</f>
        <v>MSC Meppel</v>
      </c>
      <c r="R11" s="2">
        <v>22</v>
      </c>
      <c r="S11" s="1" t="str">
        <f>B3</f>
        <v>Germania</v>
      </c>
      <c r="T11" s="1" t="str">
        <f>B13</f>
        <v>FVC Leeuwarden</v>
      </c>
    </row>
    <row r="12" spans="1:20" ht="12.75">
      <c r="A12" s="10"/>
      <c r="B12" s="1" t="s">
        <v>14</v>
      </c>
      <c r="G12" s="1"/>
      <c r="H12" s="2">
        <v>7</v>
      </c>
      <c r="I12" s="1" t="str">
        <f>B6</f>
        <v>Be Quick 1887</v>
      </c>
      <c r="J12" s="1" t="str">
        <f>B15</f>
        <v>Juliana'31</v>
      </c>
      <c r="M12" s="2">
        <v>14</v>
      </c>
      <c r="N12" s="1" t="str">
        <f>B6</f>
        <v>Be Quick 1887</v>
      </c>
      <c r="O12" s="1" t="str">
        <f>B3</f>
        <v>Germania</v>
      </c>
      <c r="R12" s="2">
        <v>22</v>
      </c>
      <c r="S12" s="1" t="str">
        <f>B5</f>
        <v>NEC</v>
      </c>
      <c r="T12" s="1" t="str">
        <f>B15</f>
        <v>Juliana'31</v>
      </c>
    </row>
    <row r="13" spans="2:20" ht="12.75">
      <c r="B13" s="1" t="s">
        <v>15</v>
      </c>
      <c r="H13" s="2">
        <v>7</v>
      </c>
      <c r="I13" s="1" t="str">
        <f>B7</f>
        <v>Sneek WZ BOSO</v>
      </c>
      <c r="J13" s="1" t="str">
        <f>B5</f>
        <v>NEC</v>
      </c>
      <c r="M13" s="2">
        <v>14</v>
      </c>
      <c r="N13" s="1" t="str">
        <f>B11</f>
        <v>De Bataven</v>
      </c>
      <c r="O13" s="1" t="str">
        <f>B10</f>
        <v>Quick'20</v>
      </c>
      <c r="R13" s="2">
        <v>22</v>
      </c>
      <c r="S13" s="1" t="str">
        <f>B6</f>
        <v>Be Quick 1887</v>
      </c>
      <c r="T13" s="1" t="str">
        <f>B11</f>
        <v>De Bataven</v>
      </c>
    </row>
    <row r="14" spans="1:20" ht="12.75">
      <c r="A14" s="10"/>
      <c r="B14" s="1" t="s">
        <v>16</v>
      </c>
      <c r="H14" s="2">
        <v>7</v>
      </c>
      <c r="I14" s="1" t="str">
        <f>B10</f>
        <v>Quick'20</v>
      </c>
      <c r="J14" s="1" t="str">
        <f>B8</f>
        <v>Achilles 1894</v>
      </c>
      <c r="M14" s="2">
        <v>14</v>
      </c>
      <c r="N14" s="1" t="str">
        <f>B13</f>
        <v>FVC Leeuwarden</v>
      </c>
      <c r="O14" s="1" t="str">
        <f>B5</f>
        <v>NEC</v>
      </c>
      <c r="R14" s="2">
        <v>22</v>
      </c>
      <c r="S14" s="1" t="str">
        <f>B7</f>
        <v>Sneek WZ BOSO</v>
      </c>
      <c r="T14" s="1" t="str">
        <f>B14</f>
        <v>AFC Arnhem</v>
      </c>
    </row>
    <row r="15" spans="1:20" ht="12.75">
      <c r="A15" s="10"/>
      <c r="B15" s="1" t="s">
        <v>17</v>
      </c>
      <c r="H15" s="2">
        <v>7</v>
      </c>
      <c r="I15" s="1" t="str">
        <f>B11</f>
        <v>De Bataven</v>
      </c>
      <c r="J15" s="1" t="str">
        <f>B4</f>
        <v>Rohda Raalte</v>
      </c>
      <c r="M15" s="2">
        <v>14</v>
      </c>
      <c r="N15" s="1" t="str">
        <f>B14</f>
        <v>AFC Arnhem</v>
      </c>
      <c r="O15" s="1" t="str">
        <f>B8</f>
        <v>Achilles 1894</v>
      </c>
      <c r="R15" s="2">
        <v>22</v>
      </c>
      <c r="S15" s="1" t="str">
        <f>B7</f>
        <v>Sneek WZ BOSO</v>
      </c>
      <c r="T15" s="1" t="str">
        <f>B12</f>
        <v>RKHVV</v>
      </c>
    </row>
    <row r="16" spans="2:20" ht="12.75">
      <c r="B16" s="5"/>
      <c r="C16" s="4"/>
      <c r="H16" s="2">
        <v>7</v>
      </c>
      <c r="I16" s="1" t="str">
        <f>B14</f>
        <v>AFC Arnhem</v>
      </c>
      <c r="J16" s="1" t="str">
        <f>B9</f>
        <v>MSC Meppel</v>
      </c>
      <c r="M16" s="2">
        <v>14</v>
      </c>
      <c r="N16" s="1" t="str">
        <f>B15</f>
        <v>Juliana'31</v>
      </c>
      <c r="O16" s="1" t="str">
        <f>B12</f>
        <v>RKHVV</v>
      </c>
      <c r="R16" s="2">
        <v>22</v>
      </c>
      <c r="S16" s="1" t="str">
        <f>B10</f>
        <v>Quick'20</v>
      </c>
      <c r="T16" s="1" t="str">
        <f>B9</f>
        <v>MSC Meppel</v>
      </c>
    </row>
    <row r="17" spans="2:3" ht="12.75">
      <c r="B17" s="5"/>
      <c r="C17" s="4"/>
    </row>
    <row r="18" spans="2:21" ht="12.75">
      <c r="B18" s="8">
        <v>41889</v>
      </c>
      <c r="C18" s="4">
        <v>1</v>
      </c>
      <c r="D18" s="1" t="str">
        <f>B2</f>
        <v>Alcides</v>
      </c>
      <c r="E18" s="1" t="str">
        <f>B3</f>
        <v>Germania</v>
      </c>
      <c r="G18" s="8">
        <v>41945</v>
      </c>
      <c r="H18" s="2">
        <v>8</v>
      </c>
      <c r="I18" s="1" t="str">
        <f>B4</f>
        <v>Rohda Raalte</v>
      </c>
      <c r="J18" s="1" t="str">
        <f>B14</f>
        <v>AFC Arnhem</v>
      </c>
      <c r="L18" s="8">
        <v>42036</v>
      </c>
      <c r="M18" s="2">
        <v>15</v>
      </c>
      <c r="N18" s="1" t="str">
        <f>B5</f>
        <v>NEC</v>
      </c>
      <c r="O18" s="1" t="str">
        <f>B4</f>
        <v>Rohda Raalte</v>
      </c>
      <c r="Q18" s="8">
        <v>42113</v>
      </c>
      <c r="R18" s="2">
        <v>23</v>
      </c>
      <c r="S18" s="1" t="str">
        <f>B4</f>
        <v>Rohda Raalte</v>
      </c>
      <c r="T18" s="1" t="str">
        <f>B10</f>
        <v>Quick'20</v>
      </c>
      <c r="U18" s="6"/>
    </row>
    <row r="19" spans="2:20" ht="12.75">
      <c r="B19" s="8"/>
      <c r="C19" s="4">
        <v>1</v>
      </c>
      <c r="D19" s="1" t="str">
        <f>B4</f>
        <v>Rohda Raalte</v>
      </c>
      <c r="E19" s="1" t="str">
        <f>B8</f>
        <v>Achilles 1894</v>
      </c>
      <c r="H19" s="2">
        <v>8</v>
      </c>
      <c r="I19" s="1" t="str">
        <f>B5</f>
        <v>NEC</v>
      </c>
      <c r="J19" s="1" t="str">
        <f>B10</f>
        <v>Quick'20</v>
      </c>
      <c r="M19" s="2">
        <v>15</v>
      </c>
      <c r="N19" s="1" t="str">
        <f>B7</f>
        <v>Sneek WZ BOSO</v>
      </c>
      <c r="O19" s="1" t="str">
        <f>B6</f>
        <v>Be Quick 1887</v>
      </c>
      <c r="R19" s="2">
        <v>23</v>
      </c>
      <c r="S19" s="1" t="str">
        <f>B6</f>
        <v>Be Quick 1887</v>
      </c>
      <c r="T19" s="1" t="str">
        <f>B2</f>
        <v>Alcides</v>
      </c>
    </row>
    <row r="20" spans="2:20" ht="12.75">
      <c r="B20" s="8"/>
      <c r="C20" s="4">
        <v>1</v>
      </c>
      <c r="D20" s="1" t="str">
        <f>B6</f>
        <v>Be Quick 1887</v>
      </c>
      <c r="E20" s="1" t="str">
        <f>B10</f>
        <v>Quick'20</v>
      </c>
      <c r="H20" s="2">
        <v>8</v>
      </c>
      <c r="I20" s="1" t="str">
        <f>+B8</f>
        <v>Achilles 1894</v>
      </c>
      <c r="J20" s="1" t="str">
        <f>B7</f>
        <v>Sneek WZ BOSO</v>
      </c>
      <c r="M20" s="2">
        <v>15</v>
      </c>
      <c r="N20" s="1" t="str">
        <f>B8</f>
        <v>Achilles 1894</v>
      </c>
      <c r="O20" s="1" t="str">
        <f>B3</f>
        <v>Germania</v>
      </c>
      <c r="R20" s="2">
        <v>23</v>
      </c>
      <c r="S20" s="1" t="str">
        <f>B9</f>
        <v>MSC Meppel</v>
      </c>
      <c r="T20" s="1" t="str">
        <f>B12</f>
        <v>RKHVV</v>
      </c>
    </row>
    <row r="21" spans="2:20" ht="12.75">
      <c r="B21" s="8"/>
      <c r="C21" s="4">
        <v>1</v>
      </c>
      <c r="D21" s="1" t="str">
        <f>B11</f>
        <v>De Bataven</v>
      </c>
      <c r="E21" s="1" t="str">
        <f>B7</f>
        <v>Sneek WZ BOSO</v>
      </c>
      <c r="H21" s="2">
        <v>8</v>
      </c>
      <c r="I21" s="1" t="str">
        <f>B9</f>
        <v>MSC Meppel</v>
      </c>
      <c r="J21" s="1" t="str">
        <f>B3</f>
        <v>Germania</v>
      </c>
      <c r="M21" s="2">
        <v>15</v>
      </c>
      <c r="N21" s="1" t="str">
        <f>B9</f>
        <v>MSC Meppel</v>
      </c>
      <c r="O21" s="1" t="str">
        <f>B13</f>
        <v>FVC Leeuwarden</v>
      </c>
      <c r="R21" s="2">
        <v>23</v>
      </c>
      <c r="S21" s="1" t="str">
        <f>B11</f>
        <v>De Bataven</v>
      </c>
      <c r="T21" s="1" t="str">
        <f>B5</f>
        <v>NEC</v>
      </c>
    </row>
    <row r="22" spans="2:20" ht="12.75">
      <c r="B22" s="8"/>
      <c r="C22" s="4">
        <v>1</v>
      </c>
      <c r="D22" s="1" t="str">
        <f>B13</f>
        <v>FVC Leeuwarden</v>
      </c>
      <c r="E22" s="1" t="str">
        <f>B12</f>
        <v>RKHVV</v>
      </c>
      <c r="H22" s="2">
        <v>8</v>
      </c>
      <c r="I22" s="1" t="str">
        <f>B12</f>
        <v>RKHVV</v>
      </c>
      <c r="J22" s="1" t="str">
        <f>B6</f>
        <v>Be Quick 1887</v>
      </c>
      <c r="M22" s="2">
        <v>15</v>
      </c>
      <c r="N22" s="1" t="str">
        <f>B10</f>
        <v>Quick'20</v>
      </c>
      <c r="O22" s="1" t="str">
        <f>B2</f>
        <v>Alcides</v>
      </c>
      <c r="R22" s="2">
        <v>23</v>
      </c>
      <c r="S22" s="1" t="str">
        <f>B13</f>
        <v>FVC Leeuwarden</v>
      </c>
      <c r="T22" s="1" t="str">
        <f>B7</f>
        <v>Sneek WZ BOSO</v>
      </c>
    </row>
    <row r="23" spans="2:20" ht="12.75">
      <c r="B23" s="8"/>
      <c r="C23" s="4">
        <v>1</v>
      </c>
      <c r="D23" s="1" t="str">
        <f>B14</f>
        <v>AFC Arnhem</v>
      </c>
      <c r="E23" s="1" t="str">
        <f>B5</f>
        <v>NEC</v>
      </c>
      <c r="H23" s="2">
        <v>8</v>
      </c>
      <c r="I23" s="1" t="str">
        <f>B13</f>
        <v>FVC Leeuwarden</v>
      </c>
      <c r="J23" s="1" t="str">
        <f>B11</f>
        <v>De Bataven</v>
      </c>
      <c r="M23" s="2">
        <v>15</v>
      </c>
      <c r="N23" s="1" t="str">
        <f>B12</f>
        <v>RKHVV</v>
      </c>
      <c r="O23" s="1" t="str">
        <f>B14</f>
        <v>AFC Arnhem</v>
      </c>
      <c r="R23" s="2">
        <v>23</v>
      </c>
      <c r="S23" s="1" t="str">
        <f>B14</f>
        <v>AFC Arnhem</v>
      </c>
      <c r="T23" s="1" t="str">
        <f>B3</f>
        <v>Germania</v>
      </c>
    </row>
    <row r="24" spans="2:20" ht="12.75">
      <c r="B24" s="8"/>
      <c r="C24" s="4">
        <v>1</v>
      </c>
      <c r="D24" s="1" t="str">
        <f>B15</f>
        <v>Juliana'31</v>
      </c>
      <c r="E24" s="1" t="str">
        <f>B9</f>
        <v>MSC Meppel</v>
      </c>
      <c r="H24" s="2">
        <v>8</v>
      </c>
      <c r="I24" s="1" t="str">
        <f>B15</f>
        <v>Juliana'31</v>
      </c>
      <c r="J24" s="1" t="str">
        <f>B2</f>
        <v>Alcides</v>
      </c>
      <c r="M24" s="2">
        <v>15</v>
      </c>
      <c r="N24" s="1" t="str">
        <f>B15</f>
        <v>Juliana'31</v>
      </c>
      <c r="O24" s="1" t="str">
        <f>+B11</f>
        <v>De Bataven</v>
      </c>
      <c r="R24" s="2">
        <v>23</v>
      </c>
      <c r="S24" s="1" t="str">
        <f>B15</f>
        <v>Juliana'31</v>
      </c>
      <c r="T24" s="1" t="str">
        <f>B8</f>
        <v>Achilles 1894</v>
      </c>
    </row>
    <row r="25" spans="2:18" ht="12.75">
      <c r="B25" s="5"/>
      <c r="C25" s="4"/>
      <c r="D25" s="7"/>
      <c r="Q25" s="1"/>
      <c r="R25" s="1"/>
    </row>
    <row r="26" spans="2:20" ht="12.75">
      <c r="B26" s="8">
        <v>41896</v>
      </c>
      <c r="C26" s="4">
        <v>2</v>
      </c>
      <c r="D26" s="1" t="str">
        <f>B7</f>
        <v>Sneek WZ BOSO</v>
      </c>
      <c r="E26" s="1" t="str">
        <f>B2</f>
        <v>Alcides</v>
      </c>
      <c r="G26" s="8">
        <v>41952</v>
      </c>
      <c r="H26" s="2">
        <v>9</v>
      </c>
      <c r="I26" s="1" t="str">
        <f>B2</f>
        <v>Alcides</v>
      </c>
      <c r="J26" s="1" t="str">
        <f>B9</f>
        <v>MSC Meppel</v>
      </c>
      <c r="L26" s="8">
        <v>42043</v>
      </c>
      <c r="M26" s="2">
        <v>16</v>
      </c>
      <c r="N26" s="1" t="str">
        <f>B2</f>
        <v>Alcides</v>
      </c>
      <c r="O26" s="1" t="str">
        <f>B5</f>
        <v>NEC</v>
      </c>
      <c r="Q26" s="8">
        <v>42120</v>
      </c>
      <c r="R26" s="2">
        <v>24</v>
      </c>
      <c r="S26" s="1" t="str">
        <f>B3</f>
        <v>Germania</v>
      </c>
      <c r="T26" s="1" t="str">
        <f>B2</f>
        <v>Alcides</v>
      </c>
    </row>
    <row r="27" spans="3:20" ht="12.75">
      <c r="C27" s="4">
        <v>2</v>
      </c>
      <c r="D27" s="1" t="str">
        <f>B5</f>
        <v>NEC</v>
      </c>
      <c r="E27" s="1" t="str">
        <f>B13</f>
        <v>FVC Leeuwarden</v>
      </c>
      <c r="H27" s="2">
        <v>9</v>
      </c>
      <c r="I27" s="1" t="str">
        <f>B3</f>
        <v>Germania</v>
      </c>
      <c r="J27" s="1" t="str">
        <f>B15</f>
        <v>Juliana'31</v>
      </c>
      <c r="M27" s="2">
        <v>16</v>
      </c>
      <c r="N27" s="1" t="str">
        <f>B3</f>
        <v>Germania</v>
      </c>
      <c r="O27" s="1" t="str">
        <f>+B7</f>
        <v>Sneek WZ BOSO</v>
      </c>
      <c r="R27" s="2">
        <v>24</v>
      </c>
      <c r="S27" s="1" t="str">
        <f>B5</f>
        <v>NEC</v>
      </c>
      <c r="T27" s="1" t="str">
        <f>B14</f>
        <v>AFC Arnhem</v>
      </c>
    </row>
    <row r="28" spans="2:20" ht="12.75">
      <c r="B28" s="8"/>
      <c r="C28" s="4">
        <v>2</v>
      </c>
      <c r="D28" s="1" t="str">
        <f>B3</f>
        <v>Germania</v>
      </c>
      <c r="E28" s="1" t="str">
        <f>B6</f>
        <v>Be Quick 1887</v>
      </c>
      <c r="H28" s="2">
        <v>9</v>
      </c>
      <c r="I28" s="1" t="str">
        <f>B6</f>
        <v>Be Quick 1887</v>
      </c>
      <c r="J28" s="1" t="str">
        <f>B13</f>
        <v>FVC Leeuwarden</v>
      </c>
      <c r="M28" s="2">
        <v>16</v>
      </c>
      <c r="N28" s="1" t="str">
        <f>B4</f>
        <v>Rohda Raalte</v>
      </c>
      <c r="O28" s="1" t="str">
        <f>+B12</f>
        <v>RKHVV</v>
      </c>
      <c r="R28" s="2">
        <v>24</v>
      </c>
      <c r="S28" s="1" t="str">
        <f>B7</f>
        <v>Sneek WZ BOSO</v>
      </c>
      <c r="T28" s="1" t="str">
        <f>B11</f>
        <v>De Bataven</v>
      </c>
    </row>
    <row r="29" spans="2:20" ht="12.75">
      <c r="B29" s="8"/>
      <c r="C29" s="4">
        <v>2</v>
      </c>
      <c r="D29" s="1" t="str">
        <f>B8</f>
        <v>Achilles 1894</v>
      </c>
      <c r="E29" s="1" t="str">
        <f>B14</f>
        <v>AFC Arnhem</v>
      </c>
      <c r="H29" s="2">
        <v>9</v>
      </c>
      <c r="I29" s="1" t="str">
        <f>B7</f>
        <v>Sneek WZ BOSO</v>
      </c>
      <c r="J29" s="1" t="str">
        <f>B4</f>
        <v>Rohda Raalte</v>
      </c>
      <c r="M29" s="2">
        <v>16</v>
      </c>
      <c r="N29" s="1" t="str">
        <f>B6</f>
        <v>Be Quick 1887</v>
      </c>
      <c r="O29" s="1" t="str">
        <f>B8</f>
        <v>Achilles 1894</v>
      </c>
      <c r="R29" s="2">
        <v>24</v>
      </c>
      <c r="S29" s="1" t="str">
        <f>B8</f>
        <v>Achilles 1894</v>
      </c>
      <c r="T29" s="1" t="str">
        <f>B4</f>
        <v>Rohda Raalte</v>
      </c>
    </row>
    <row r="30" spans="2:20" ht="12.75">
      <c r="B30" s="8"/>
      <c r="C30" s="4">
        <v>2</v>
      </c>
      <c r="D30" s="1" t="str">
        <f>B9</f>
        <v>MSC Meppel</v>
      </c>
      <c r="E30" s="1" t="str">
        <f>B4</f>
        <v>Rohda Raalte</v>
      </c>
      <c r="H30" s="2">
        <v>9</v>
      </c>
      <c r="I30" s="1" t="str">
        <f>B8</f>
        <v>Achilles 1894</v>
      </c>
      <c r="J30" s="1" t="str">
        <f>B5</f>
        <v>NEC</v>
      </c>
      <c r="M30" s="2">
        <v>16</v>
      </c>
      <c r="N30" s="1" t="str">
        <f>+B11</f>
        <v>De Bataven</v>
      </c>
      <c r="O30" s="1" t="str">
        <f>B9</f>
        <v>MSC Meppel</v>
      </c>
      <c r="R30" s="2">
        <v>24</v>
      </c>
      <c r="S30" s="1" t="str">
        <f>B9</f>
        <v>MSC Meppel</v>
      </c>
      <c r="T30" s="1" t="str">
        <f>B15</f>
        <v>Juliana'31</v>
      </c>
    </row>
    <row r="31" spans="2:20" ht="12.75">
      <c r="B31" s="8"/>
      <c r="C31" s="4">
        <v>2</v>
      </c>
      <c r="D31" s="1" t="str">
        <f>B10</f>
        <v>Quick'20</v>
      </c>
      <c r="E31" s="1" t="str">
        <f>B11</f>
        <v>De Bataven</v>
      </c>
      <c r="H31" s="2">
        <v>9</v>
      </c>
      <c r="I31" s="1" t="str">
        <f>B10</f>
        <v>Quick'20</v>
      </c>
      <c r="J31" s="1" t="str">
        <f>B12</f>
        <v>RKHVV</v>
      </c>
      <c r="M31" s="2">
        <v>16</v>
      </c>
      <c r="N31" s="1" t="str">
        <f>+B13</f>
        <v>FVC Leeuwarden</v>
      </c>
      <c r="O31" s="1" t="str">
        <f>B15</f>
        <v>Juliana'31</v>
      </c>
      <c r="R31" s="2">
        <v>24</v>
      </c>
      <c r="S31" s="1" t="str">
        <f>B10</f>
        <v>Quick'20</v>
      </c>
      <c r="T31" s="1" t="str">
        <f>B6</f>
        <v>Be Quick 1887</v>
      </c>
    </row>
    <row r="32" spans="2:20" ht="12.75">
      <c r="B32" s="8"/>
      <c r="C32" s="4">
        <v>2</v>
      </c>
      <c r="D32" s="1" t="str">
        <f>B12</f>
        <v>RKHVV</v>
      </c>
      <c r="E32" s="1" t="str">
        <f>B15</f>
        <v>Juliana'31</v>
      </c>
      <c r="H32" s="2">
        <v>9</v>
      </c>
      <c r="I32" s="1" t="str">
        <f>B11</f>
        <v>De Bataven</v>
      </c>
      <c r="J32" s="1" t="str">
        <f>B14</f>
        <v>AFC Arnhem</v>
      </c>
      <c r="M32" s="2">
        <v>16</v>
      </c>
      <c r="N32" s="1" t="str">
        <f>B14</f>
        <v>AFC Arnhem</v>
      </c>
      <c r="O32" s="1" t="str">
        <f>B10</f>
        <v>Quick'20</v>
      </c>
      <c r="R32" s="2">
        <v>24</v>
      </c>
      <c r="S32" s="1" t="str">
        <f>B12</f>
        <v>RKHVV</v>
      </c>
      <c r="T32" s="1" t="str">
        <f>B13</f>
        <v>FVC Leeuwarden</v>
      </c>
    </row>
    <row r="33" spans="2:3" ht="12.75">
      <c r="B33" s="8"/>
      <c r="C33" s="4"/>
    </row>
    <row r="34" spans="2:20" ht="12.75">
      <c r="B34" s="8">
        <v>41903</v>
      </c>
      <c r="C34" s="4">
        <v>3</v>
      </c>
      <c r="D34" s="1" t="str">
        <f>B2</f>
        <v>Alcides</v>
      </c>
      <c r="E34" s="1" t="str">
        <f>B10</f>
        <v>Quick'20</v>
      </c>
      <c r="G34" s="8">
        <v>41966</v>
      </c>
      <c r="H34" s="2">
        <v>10</v>
      </c>
      <c r="I34" s="1" t="str">
        <f>B4</f>
        <v>Rohda Raalte</v>
      </c>
      <c r="J34" s="1" t="str">
        <f>B2</f>
        <v>Alcides</v>
      </c>
      <c r="L34" s="8">
        <v>42057</v>
      </c>
      <c r="M34" s="2">
        <v>17</v>
      </c>
      <c r="N34" s="1" t="str">
        <f>B5</f>
        <v>NEC</v>
      </c>
      <c r="O34" s="1" t="str">
        <f>B6</f>
        <v>Be Quick 1887</v>
      </c>
      <c r="Q34" s="8">
        <v>42127</v>
      </c>
      <c r="R34" s="2">
        <v>25</v>
      </c>
      <c r="S34" s="1" t="str">
        <f>B2</f>
        <v>Alcides</v>
      </c>
      <c r="T34" s="1" t="str">
        <f>B11</f>
        <v>De Bataven</v>
      </c>
    </row>
    <row r="35" spans="3:20" ht="12.75">
      <c r="C35" s="4">
        <v>3</v>
      </c>
      <c r="D35" s="1" t="str">
        <f>B3</f>
        <v>Germania</v>
      </c>
      <c r="E35" s="1" t="str">
        <f>B8</f>
        <v>Achilles 1894</v>
      </c>
      <c r="H35" s="2">
        <v>10</v>
      </c>
      <c r="I35" s="1" t="str">
        <f>B9</f>
        <v>MSC Meppel</v>
      </c>
      <c r="J35" s="1" t="str">
        <f>B10</f>
        <v>Quick'20</v>
      </c>
      <c r="M35" s="2">
        <v>17</v>
      </c>
      <c r="N35" s="1" t="str">
        <f>B8</f>
        <v>Achilles 1894</v>
      </c>
      <c r="O35" s="1" t="str">
        <f>B11</f>
        <v>De Bataven</v>
      </c>
      <c r="R35" s="2">
        <v>25</v>
      </c>
      <c r="S35" s="1" t="str">
        <f>B3</f>
        <v>Germania</v>
      </c>
      <c r="T35" s="1" t="str">
        <f>B4</f>
        <v>Rohda Raalte</v>
      </c>
    </row>
    <row r="36" spans="2:20" ht="12.75">
      <c r="B36" s="8"/>
      <c r="C36" s="4">
        <v>3</v>
      </c>
      <c r="D36" s="1" t="str">
        <f>B4</f>
        <v>Rohda Raalte</v>
      </c>
      <c r="E36" s="1" t="str">
        <f>B5</f>
        <v>NEC</v>
      </c>
      <c r="H36" s="2">
        <v>10</v>
      </c>
      <c r="I36" s="1" t="str">
        <f>B11</f>
        <v>De Bataven</v>
      </c>
      <c r="J36" s="1" t="str">
        <f>B6</f>
        <v>Be Quick 1887</v>
      </c>
      <c r="M36" s="2">
        <v>17</v>
      </c>
      <c r="N36" s="1" t="str">
        <f>B9</f>
        <v>MSC Meppel</v>
      </c>
      <c r="O36" s="1" t="str">
        <f>B7</f>
        <v>Sneek WZ BOSO</v>
      </c>
      <c r="R36" s="2">
        <v>25</v>
      </c>
      <c r="S36" s="1" t="str">
        <f>B5</f>
        <v>NEC</v>
      </c>
      <c r="T36" s="1" t="str">
        <f>B9</f>
        <v>MSC Meppel</v>
      </c>
    </row>
    <row r="37" spans="2:20" ht="12.75">
      <c r="B37" s="8"/>
      <c r="C37" s="4">
        <v>3</v>
      </c>
      <c r="D37" s="1" t="str">
        <f>B6</f>
        <v>Be Quick 1887</v>
      </c>
      <c r="E37" s="1" t="str">
        <f>B7</f>
        <v>Sneek WZ BOSO</v>
      </c>
      <c r="H37" s="2">
        <v>10</v>
      </c>
      <c r="I37" s="1" t="str">
        <f>B12</f>
        <v>RKHVV</v>
      </c>
      <c r="J37" s="1" t="str">
        <f>B8</f>
        <v>Achilles 1894</v>
      </c>
      <c r="M37" s="2">
        <v>17</v>
      </c>
      <c r="N37" s="1" t="str">
        <f>B10</f>
        <v>Quick'20</v>
      </c>
      <c r="O37" s="1" t="str">
        <f>B3</f>
        <v>Germania</v>
      </c>
      <c r="R37" s="2">
        <v>25</v>
      </c>
      <c r="S37" s="1" t="str">
        <f>B6</f>
        <v>Be Quick 1887</v>
      </c>
      <c r="T37" s="1" t="str">
        <f>B14</f>
        <v>AFC Arnhem</v>
      </c>
    </row>
    <row r="38" spans="2:20" ht="12.75">
      <c r="B38" s="8"/>
      <c r="C38" s="4">
        <v>3</v>
      </c>
      <c r="D38" s="1" t="str">
        <f>B11</f>
        <v>De Bataven</v>
      </c>
      <c r="E38" s="1" t="str">
        <f>B15</f>
        <v>Juliana'31</v>
      </c>
      <c r="H38" s="2">
        <v>10</v>
      </c>
      <c r="I38" s="1" t="str">
        <f>B13</f>
        <v>FVC Leeuwarden</v>
      </c>
      <c r="J38" s="1" t="str">
        <f>B3</f>
        <v>Germania</v>
      </c>
      <c r="M38" s="2">
        <v>17</v>
      </c>
      <c r="N38" s="1" t="str">
        <f>B12</f>
        <v>RKHVV</v>
      </c>
      <c r="O38" s="1" t="str">
        <f>B2</f>
        <v>Alcides</v>
      </c>
      <c r="R38" s="2">
        <v>25</v>
      </c>
      <c r="S38" s="1" t="str">
        <f>B7</f>
        <v>Sneek WZ BOSO</v>
      </c>
      <c r="T38" s="1" t="str">
        <f>B12</f>
        <v>RKHVV</v>
      </c>
    </row>
    <row r="39" spans="2:20" ht="12.75">
      <c r="B39" s="8"/>
      <c r="C39" s="4">
        <v>3</v>
      </c>
      <c r="D39" s="1" t="str">
        <f>B13</f>
        <v>FVC Leeuwarden</v>
      </c>
      <c r="E39" s="1" t="str">
        <f>B9</f>
        <v>MSC Meppel</v>
      </c>
      <c r="H39" s="2">
        <v>10</v>
      </c>
      <c r="I39" s="1" t="str">
        <f>B14</f>
        <v>AFC Arnhem</v>
      </c>
      <c r="J39" s="1" t="str">
        <f>B7</f>
        <v>Sneek WZ BOSO</v>
      </c>
      <c r="M39" s="2">
        <v>17</v>
      </c>
      <c r="N39" s="1" t="str">
        <f>B13</f>
        <v>FVC Leeuwarden</v>
      </c>
      <c r="O39" s="1" t="str">
        <f>B14</f>
        <v>AFC Arnhem</v>
      </c>
      <c r="R39" s="2">
        <v>25</v>
      </c>
      <c r="S39" s="1" t="str">
        <f>B8</f>
        <v>Achilles 1894</v>
      </c>
      <c r="T39" s="1" t="str">
        <f>B13</f>
        <v>FVC Leeuwarden</v>
      </c>
    </row>
    <row r="40" spans="2:20" ht="12.75">
      <c r="B40" s="8"/>
      <c r="C40" s="4">
        <v>3</v>
      </c>
      <c r="D40" s="1" t="str">
        <f>B14</f>
        <v>AFC Arnhem</v>
      </c>
      <c r="E40" s="1" t="str">
        <f>B12</f>
        <v>RKHVV</v>
      </c>
      <c r="H40" s="2">
        <v>10</v>
      </c>
      <c r="I40" s="1" t="str">
        <f>B15</f>
        <v>Juliana'31</v>
      </c>
      <c r="J40" s="1" t="str">
        <f>B5</f>
        <v>NEC</v>
      </c>
      <c r="M40" s="2">
        <v>17</v>
      </c>
      <c r="N40" s="1" t="str">
        <f>B15</f>
        <v>Juliana'31</v>
      </c>
      <c r="O40" s="1" t="str">
        <f>B4</f>
        <v>Rohda Raalte</v>
      </c>
      <c r="R40" s="2">
        <v>25</v>
      </c>
      <c r="S40" s="1" t="str">
        <f>B10</f>
        <v>Quick'20</v>
      </c>
      <c r="T40" s="1" t="str">
        <f>B15</f>
        <v>Juliana'31</v>
      </c>
    </row>
    <row r="41" spans="2:3" ht="12.75">
      <c r="B41" s="8"/>
      <c r="C41" s="4"/>
    </row>
    <row r="42" spans="2:20" ht="12.75">
      <c r="B42" s="8"/>
      <c r="C42" s="4">
        <v>4</v>
      </c>
      <c r="D42" s="1" t="str">
        <f>B5</f>
        <v>NEC</v>
      </c>
      <c r="E42" s="1" t="str">
        <f>B2</f>
        <v>Alcides</v>
      </c>
      <c r="G42" s="8">
        <v>41973</v>
      </c>
      <c r="H42" s="2">
        <v>11</v>
      </c>
      <c r="I42" s="1" t="str">
        <f>B2</f>
        <v>Alcides</v>
      </c>
      <c r="J42" s="1" t="str">
        <f>B14</f>
        <v>AFC Arnhem</v>
      </c>
      <c r="L42" s="8">
        <v>42064</v>
      </c>
      <c r="M42" s="2">
        <v>18</v>
      </c>
      <c r="N42" s="1" t="str">
        <f>B2</f>
        <v>Alcides</v>
      </c>
      <c r="O42" s="1" t="str">
        <f>B8</f>
        <v>Achilles 1894</v>
      </c>
      <c r="Q42" s="8">
        <v>42134</v>
      </c>
      <c r="R42" s="2">
        <v>26</v>
      </c>
      <c r="S42" s="1" t="str">
        <f>B4</f>
        <v>Rohda Raalte</v>
      </c>
      <c r="T42" s="1" t="str">
        <f>B6</f>
        <v>Be Quick 1887</v>
      </c>
    </row>
    <row r="43" spans="2:20" ht="12.75">
      <c r="B43" s="8">
        <v>41909</v>
      </c>
      <c r="C43" s="4">
        <v>4</v>
      </c>
      <c r="D43" s="1" t="str">
        <f>B7</f>
        <v>Sneek WZ BOSO</v>
      </c>
      <c r="E43" s="1" t="str">
        <f>B3</f>
        <v>Germania</v>
      </c>
      <c r="H43" s="2">
        <v>11</v>
      </c>
      <c r="I43" s="1" t="str">
        <f>B3</f>
        <v>Germania</v>
      </c>
      <c r="J43" s="1" t="str">
        <f>B11</f>
        <v>De Bataven</v>
      </c>
      <c r="M43" s="2">
        <v>18</v>
      </c>
      <c r="N43" s="1" t="str">
        <f>B3</f>
        <v>Germania</v>
      </c>
      <c r="O43" s="1" t="str">
        <f>B5</f>
        <v>NEC</v>
      </c>
      <c r="R43" s="2">
        <v>26</v>
      </c>
      <c r="S43" s="1" t="str">
        <f>B9</f>
        <v>MSC Meppel</v>
      </c>
      <c r="T43" s="1" t="str">
        <f>B8</f>
        <v>Achilles 1894</v>
      </c>
    </row>
    <row r="44" spans="2:20" ht="12.75">
      <c r="B44" s="8"/>
      <c r="C44" s="4">
        <v>4</v>
      </c>
      <c r="D44" s="1" t="str">
        <f>B8</f>
        <v>Achilles 1894</v>
      </c>
      <c r="E44" s="1" t="str">
        <f>B6</f>
        <v>Be Quick 1887</v>
      </c>
      <c r="H44" s="2">
        <v>11</v>
      </c>
      <c r="I44" s="1" t="str">
        <f>B5</f>
        <v>NEC</v>
      </c>
      <c r="J44" s="1" t="str">
        <f>B12</f>
        <v>RKHVV</v>
      </c>
      <c r="M44" s="2">
        <v>18</v>
      </c>
      <c r="N44" s="1" t="str">
        <f>B4</f>
        <v>Rohda Raalte</v>
      </c>
      <c r="O44" s="1" t="str">
        <f>B13</f>
        <v>FVC Leeuwarden</v>
      </c>
      <c r="R44" s="2">
        <v>26</v>
      </c>
      <c r="S44" s="1" t="str">
        <f>B11</f>
        <v>De Bataven</v>
      </c>
      <c r="T44" s="1" t="str">
        <f>B3</f>
        <v>Germania</v>
      </c>
    </row>
    <row r="45" spans="2:20" ht="12.75">
      <c r="B45" s="8"/>
      <c r="C45" s="4">
        <v>4</v>
      </c>
      <c r="D45" s="1" t="str">
        <f>B9</f>
        <v>MSC Meppel</v>
      </c>
      <c r="E45" s="1" t="str">
        <f>B11</f>
        <v>De Bataven</v>
      </c>
      <c r="H45" s="2">
        <v>11</v>
      </c>
      <c r="I45" s="1" t="str">
        <f>B6</f>
        <v>Be Quick 1887</v>
      </c>
      <c r="J45" s="1" t="str">
        <f>B4</f>
        <v>Rohda Raalte</v>
      </c>
      <c r="M45" s="2">
        <v>18</v>
      </c>
      <c r="N45" s="1" t="str">
        <f>B6</f>
        <v>Be Quick 1887</v>
      </c>
      <c r="O45" s="1" t="str">
        <f>B9</f>
        <v>MSC Meppel</v>
      </c>
      <c r="R45" s="2">
        <v>26</v>
      </c>
      <c r="S45" s="1" t="str">
        <f>B12</f>
        <v>RKHVV</v>
      </c>
      <c r="T45" s="1" t="str">
        <f>B5</f>
        <v>NEC</v>
      </c>
    </row>
    <row r="46" spans="2:20" ht="12.75">
      <c r="B46" s="8"/>
      <c r="C46" s="4">
        <v>4</v>
      </c>
      <c r="D46" s="1" t="str">
        <f>B10</f>
        <v>Quick'20</v>
      </c>
      <c r="E46" s="1" t="str">
        <f>B14</f>
        <v>AFC Arnhem</v>
      </c>
      <c r="H46" s="2">
        <v>11</v>
      </c>
      <c r="I46" s="1" t="str">
        <f>B7</f>
        <v>Sneek WZ BOSO</v>
      </c>
      <c r="J46" s="1" t="str">
        <f>B15</f>
        <v>Juliana'31</v>
      </c>
      <c r="M46" s="2">
        <v>18</v>
      </c>
      <c r="N46" s="1" t="str">
        <f>B7</f>
        <v>Sneek WZ BOSO</v>
      </c>
      <c r="O46" s="1" t="str">
        <f>B10</f>
        <v>Quick'20</v>
      </c>
      <c r="R46" s="2">
        <v>26</v>
      </c>
      <c r="S46" s="1" t="str">
        <f>B13</f>
        <v>FVC Leeuwarden</v>
      </c>
      <c r="T46" s="1" t="str">
        <f>B10</f>
        <v>Quick'20</v>
      </c>
    </row>
    <row r="47" spans="2:20" ht="12.75">
      <c r="B47" s="8"/>
      <c r="C47" s="4">
        <v>4</v>
      </c>
      <c r="D47" s="1" t="str">
        <f>B12</f>
        <v>RKHVV</v>
      </c>
      <c r="E47" s="1" t="str">
        <f>B4</f>
        <v>Rohda Raalte</v>
      </c>
      <c r="H47" s="2">
        <v>11</v>
      </c>
      <c r="I47" s="1" t="str">
        <f>B8</f>
        <v>Achilles 1894</v>
      </c>
      <c r="J47" s="1" t="str">
        <f>B9</f>
        <v>MSC Meppel</v>
      </c>
      <c r="M47" s="2">
        <v>18</v>
      </c>
      <c r="N47" s="1" t="str">
        <f>B11</f>
        <v>De Bataven</v>
      </c>
      <c r="O47" s="1" t="str">
        <f>B12</f>
        <v>RKHVV</v>
      </c>
      <c r="R47" s="2">
        <v>26</v>
      </c>
      <c r="S47" s="1" t="str">
        <f>B14</f>
        <v>AFC Arnhem</v>
      </c>
      <c r="T47" s="1" t="str">
        <f>B2</f>
        <v>Alcides</v>
      </c>
    </row>
    <row r="48" spans="2:20" ht="12.75">
      <c r="B48" s="8"/>
      <c r="C48" s="4">
        <v>4</v>
      </c>
      <c r="D48" s="1" t="str">
        <f>B15</f>
        <v>Juliana'31</v>
      </c>
      <c r="E48" s="1" t="str">
        <f>B13</f>
        <v>FVC Leeuwarden</v>
      </c>
      <c r="H48" s="2">
        <v>11</v>
      </c>
      <c r="I48" s="1" t="str">
        <f>B10</f>
        <v>Quick'20</v>
      </c>
      <c r="J48" s="1" t="str">
        <f>B13</f>
        <v>FVC Leeuwarden</v>
      </c>
      <c r="M48" s="2">
        <v>18</v>
      </c>
      <c r="N48" s="1" t="str">
        <f>B14</f>
        <v>AFC Arnhem</v>
      </c>
      <c r="O48" s="1" t="str">
        <f>B15</f>
        <v>Juliana'31</v>
      </c>
      <c r="R48" s="2">
        <v>26</v>
      </c>
      <c r="S48" s="1" t="str">
        <f>B15</f>
        <v>Juliana'31</v>
      </c>
      <c r="T48" s="1" t="str">
        <f>B7</f>
        <v>Sneek WZ BOSO</v>
      </c>
    </row>
    <row r="49" spans="2:13" ht="12.75">
      <c r="B49" s="8"/>
      <c r="L49" s="1"/>
      <c r="M49" s="1"/>
    </row>
    <row r="50" spans="2:19" ht="12.75">
      <c r="B50" s="8">
        <v>41917</v>
      </c>
      <c r="C50" s="2">
        <v>5</v>
      </c>
      <c r="D50" s="1" t="str">
        <f>B2</f>
        <v>Alcides</v>
      </c>
      <c r="E50" s="1" t="str">
        <f>B12</f>
        <v>RKHVV</v>
      </c>
      <c r="G50" s="8">
        <v>41980</v>
      </c>
      <c r="H50" s="2">
        <v>12</v>
      </c>
      <c r="I50" s="1" t="str">
        <f>B4</f>
        <v>Rohda Raalte</v>
      </c>
      <c r="J50" s="1" t="str">
        <f>B3</f>
        <v>Germania</v>
      </c>
      <c r="L50" s="8">
        <v>42071</v>
      </c>
      <c r="M50" s="2">
        <v>19</v>
      </c>
      <c r="N50" s="1" t="str">
        <f>B4</f>
        <v>Rohda Raalte</v>
      </c>
      <c r="O50" s="1" t="str">
        <f>B11</f>
        <v>De Bataven</v>
      </c>
      <c r="Q50" s="9" t="s">
        <v>0</v>
      </c>
      <c r="R50" s="2" t="s">
        <v>0</v>
      </c>
      <c r="S50" s="1" t="s">
        <v>0</v>
      </c>
    </row>
    <row r="51" spans="3:20" ht="12.75">
      <c r="C51" s="2">
        <v>5</v>
      </c>
      <c r="D51" s="1" t="str">
        <f>B3</f>
        <v>Germania</v>
      </c>
      <c r="E51" s="1" t="str">
        <f>B10</f>
        <v>Quick'20</v>
      </c>
      <c r="H51" s="2">
        <v>12</v>
      </c>
      <c r="I51" s="1" t="str">
        <f>B9</f>
        <v>MSC Meppel</v>
      </c>
      <c r="J51" s="1" t="str">
        <f>B5</f>
        <v>NEC</v>
      </c>
      <c r="M51" s="2">
        <v>19</v>
      </c>
      <c r="N51" s="1" t="str">
        <f>B5</f>
        <v>NEC</v>
      </c>
      <c r="O51" s="1" t="str">
        <f>B7</f>
        <v>Sneek WZ BOSO</v>
      </c>
      <c r="Q51" s="9">
        <v>41930</v>
      </c>
      <c r="S51" s="9">
        <f aca="true" t="shared" si="0" ref="S51:S56">SUM(Q51+1)</f>
        <v>41931</v>
      </c>
      <c r="T51" s="6" t="s">
        <v>1</v>
      </c>
    </row>
    <row r="52" spans="2:20" ht="12.75">
      <c r="B52" s="8"/>
      <c r="C52" s="2">
        <v>5</v>
      </c>
      <c r="D52" s="1" t="str">
        <f>B4</f>
        <v>Rohda Raalte</v>
      </c>
      <c r="E52" s="1" t="str">
        <f>B15</f>
        <v>Juliana'31</v>
      </c>
      <c r="H52" s="2">
        <v>12</v>
      </c>
      <c r="I52" s="1" t="str">
        <f>B11</f>
        <v>De Bataven</v>
      </c>
      <c r="J52" s="1" t="str">
        <f>B2</f>
        <v>Alcides</v>
      </c>
      <c r="M52" s="2">
        <v>19</v>
      </c>
      <c r="N52" s="1" t="str">
        <f>B8</f>
        <v>Achilles 1894</v>
      </c>
      <c r="O52" s="1" t="str">
        <f>B10</f>
        <v>Quick'20</v>
      </c>
      <c r="Q52" s="9">
        <v>41958</v>
      </c>
      <c r="S52" s="9">
        <f t="shared" si="0"/>
        <v>41959</v>
      </c>
      <c r="T52" s="6" t="s">
        <v>1</v>
      </c>
    </row>
    <row r="53" spans="2:20" ht="12.75">
      <c r="B53" s="8"/>
      <c r="C53" s="2">
        <v>5</v>
      </c>
      <c r="D53" s="1" t="str">
        <f>B6</f>
        <v>Be Quick 1887</v>
      </c>
      <c r="E53" s="1" t="str">
        <f>B5</f>
        <v>NEC</v>
      </c>
      <c r="H53" s="2">
        <v>12</v>
      </c>
      <c r="I53" s="1" t="str">
        <f>B12</f>
        <v>RKHVV</v>
      </c>
      <c r="J53" s="1" t="str">
        <f>B7</f>
        <v>Sneek WZ BOSO</v>
      </c>
      <c r="M53" s="2">
        <v>19</v>
      </c>
      <c r="N53" s="1" t="str">
        <f>B9</f>
        <v>MSC Meppel</v>
      </c>
      <c r="O53" s="1" t="str">
        <f>B14</f>
        <v>AFC Arnhem</v>
      </c>
      <c r="Q53" s="9">
        <v>41993</v>
      </c>
      <c r="S53" s="9">
        <f t="shared" si="0"/>
        <v>41994</v>
      </c>
      <c r="T53" s="6" t="s">
        <v>1</v>
      </c>
    </row>
    <row r="54" spans="2:20" ht="12.75">
      <c r="B54" s="8"/>
      <c r="C54" s="2">
        <v>5</v>
      </c>
      <c r="D54" s="1" t="str">
        <f>B7</f>
        <v>Sneek WZ BOSO</v>
      </c>
      <c r="E54" s="1" t="str">
        <f>B9</f>
        <v>MSC Meppel</v>
      </c>
      <c r="H54" s="2">
        <v>12</v>
      </c>
      <c r="I54" s="1" t="str">
        <f>B13</f>
        <v>FVC Leeuwarden</v>
      </c>
      <c r="J54" s="1" t="str">
        <f>B8</f>
        <v>Achilles 1894</v>
      </c>
      <c r="M54" s="2">
        <v>19</v>
      </c>
      <c r="N54" s="1" t="str">
        <f>B12</f>
        <v>RKHVV</v>
      </c>
      <c r="O54" s="1" t="str">
        <f>B3</f>
        <v>Germania</v>
      </c>
      <c r="Q54" s="9">
        <v>42021</v>
      </c>
      <c r="S54" s="9">
        <f t="shared" si="0"/>
        <v>42022</v>
      </c>
      <c r="T54" s="6" t="s">
        <v>1</v>
      </c>
    </row>
    <row r="55" spans="2:20" ht="12.75">
      <c r="B55" s="8"/>
      <c r="C55" s="2">
        <v>5</v>
      </c>
      <c r="D55" s="1" t="str">
        <f>B11</f>
        <v>De Bataven</v>
      </c>
      <c r="E55" s="1" t="str">
        <f>B8</f>
        <v>Achilles 1894</v>
      </c>
      <c r="H55" s="2">
        <v>12</v>
      </c>
      <c r="I55" s="1" t="str">
        <f>B14</f>
        <v>AFC Arnhem</v>
      </c>
      <c r="J55" s="1" t="str">
        <f>B6</f>
        <v>Be Quick 1887</v>
      </c>
      <c r="M55" s="2">
        <v>19</v>
      </c>
      <c r="N55" s="1" t="str">
        <f>B13</f>
        <v>FVC Leeuwarden</v>
      </c>
      <c r="O55" s="1" t="str">
        <f>B2</f>
        <v>Alcides</v>
      </c>
      <c r="Q55" s="9">
        <v>42049</v>
      </c>
      <c r="S55" s="9">
        <f t="shared" si="0"/>
        <v>42050</v>
      </c>
      <c r="T55" s="6" t="s">
        <v>1</v>
      </c>
    </row>
    <row r="56" spans="2:20" ht="12.75">
      <c r="B56" s="8"/>
      <c r="C56" s="2">
        <v>5</v>
      </c>
      <c r="D56" s="1" t="str">
        <f>B14</f>
        <v>AFC Arnhem</v>
      </c>
      <c r="E56" s="1" t="str">
        <f>B13</f>
        <v>FVC Leeuwarden</v>
      </c>
      <c r="H56" s="2">
        <v>12</v>
      </c>
      <c r="I56" s="1" t="str">
        <f>B15</f>
        <v>Juliana'31</v>
      </c>
      <c r="J56" s="1" t="str">
        <f>B10</f>
        <v>Quick'20</v>
      </c>
      <c r="M56" s="2">
        <v>19</v>
      </c>
      <c r="N56" s="1" t="str">
        <f>B15</f>
        <v>Juliana'31</v>
      </c>
      <c r="O56" s="1" t="str">
        <f>B6</f>
        <v>Be Quick 1887</v>
      </c>
      <c r="Q56" s="9">
        <v>42077</v>
      </c>
      <c r="R56" s="1"/>
      <c r="S56" s="9">
        <f t="shared" si="0"/>
        <v>42078</v>
      </c>
      <c r="T56" s="6" t="s">
        <v>1</v>
      </c>
    </row>
    <row r="57" spans="2:21" ht="12.75">
      <c r="B57" s="5"/>
      <c r="C57" s="4"/>
      <c r="I57" s="1" t="s">
        <v>0</v>
      </c>
      <c r="Q57" s="9">
        <v>42098</v>
      </c>
      <c r="S57" s="9">
        <v>42098</v>
      </c>
      <c r="T57" s="6" t="s">
        <v>1</v>
      </c>
      <c r="U57" s="1" t="s">
        <v>3</v>
      </c>
    </row>
    <row r="58" spans="12:21" ht="12.75">
      <c r="L58" s="8">
        <v>42085</v>
      </c>
      <c r="M58" s="2">
        <v>20</v>
      </c>
      <c r="N58" s="1" t="str">
        <f>B2</f>
        <v>Alcides</v>
      </c>
      <c r="O58" s="1" t="str">
        <f>B15</f>
        <v>Juliana'31</v>
      </c>
      <c r="Q58" s="9">
        <v>42100</v>
      </c>
      <c r="S58" s="9">
        <v>41735</v>
      </c>
      <c r="T58" s="6" t="s">
        <v>1</v>
      </c>
      <c r="U58" s="1" t="s">
        <v>2</v>
      </c>
    </row>
    <row r="59" spans="13:19" ht="12.75">
      <c r="M59" s="2">
        <v>20</v>
      </c>
      <c r="N59" s="1" t="str">
        <f>B3</f>
        <v>Germania</v>
      </c>
      <c r="O59" s="1" t="str">
        <f>B9</f>
        <v>MSC Meppel</v>
      </c>
      <c r="S59" s="6"/>
    </row>
    <row r="60" spans="13:19" ht="12.75">
      <c r="M60" s="2">
        <v>20</v>
      </c>
      <c r="N60" s="1" t="str">
        <f>B6</f>
        <v>Be Quick 1887</v>
      </c>
      <c r="O60" s="1" t="str">
        <f>B12</f>
        <v>RKHVV</v>
      </c>
      <c r="Q60" s="9" t="s">
        <v>0</v>
      </c>
      <c r="R60" s="1" t="s">
        <v>0</v>
      </c>
      <c r="S60" s="1" t="s">
        <v>0</v>
      </c>
    </row>
    <row r="61" spans="13:18" ht="12.75">
      <c r="M61" s="2">
        <v>20</v>
      </c>
      <c r="N61" s="1" t="str">
        <f>B7</f>
        <v>Sneek WZ BOSO</v>
      </c>
      <c r="O61" s="1" t="str">
        <f>B8</f>
        <v>Achilles 1894</v>
      </c>
      <c r="Q61" s="1"/>
      <c r="R61" s="1"/>
    </row>
    <row r="62" spans="13:18" ht="12.75">
      <c r="M62" s="2">
        <v>20</v>
      </c>
      <c r="N62" s="1" t="str">
        <f>B10</f>
        <v>Quick'20</v>
      </c>
      <c r="O62" s="1" t="str">
        <f>B5</f>
        <v>NEC</v>
      </c>
      <c r="Q62" s="1"/>
      <c r="R62" s="1"/>
    </row>
    <row r="63" spans="13:18" ht="12.75">
      <c r="M63" s="2">
        <v>20</v>
      </c>
      <c r="N63" s="1" t="str">
        <f>B11</f>
        <v>De Bataven</v>
      </c>
      <c r="O63" s="1" t="str">
        <f>B13</f>
        <v>FVC Leeuwarden</v>
      </c>
      <c r="Q63" s="1"/>
      <c r="R63" s="1"/>
    </row>
    <row r="64" spans="13:18" ht="12.75">
      <c r="M64" s="2">
        <v>20</v>
      </c>
      <c r="N64" s="1" t="str">
        <f>B14</f>
        <v>AFC Arnhem</v>
      </c>
      <c r="O64" s="1" t="str">
        <f>B4</f>
        <v>Rohda Raalte</v>
      </c>
      <c r="Q64" s="1"/>
      <c r="R64" s="1"/>
    </row>
  </sheetData>
  <sheetProtection/>
  <printOptions/>
  <pageMargins left="0.2362204724409449" right="0.31496062992125984" top="0.1968503937007874" bottom="0.1968503937007874" header="0.2755905511811024" footer="0.5118110236220472"/>
  <pageSetup horizontalDpi="600" verticalDpi="600" orientation="landscape" paperSize="9" scale="70" r:id="rId1"/>
  <ignoredErrors>
    <ignoredError sqref="E21 E38 J11 J52:J55 O13 O39 T4 T19 T30 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User</cp:lastModifiedBy>
  <cp:lastPrinted>2014-07-10T09:49:42Z</cp:lastPrinted>
  <dcterms:created xsi:type="dcterms:W3CDTF">2008-07-11T13:11:33Z</dcterms:created>
  <dcterms:modified xsi:type="dcterms:W3CDTF">2014-07-11T12:35:20Z</dcterms:modified>
  <cp:category/>
  <cp:version/>
  <cp:contentType/>
  <cp:contentStatus/>
</cp:coreProperties>
</file>